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СМЕТА 2022г\Исполнение Сметы 2022 года\"/>
    </mc:Choice>
  </mc:AlternateContent>
  <bookViews>
    <workbookView xWindow="0" yWindow="0" windowWidth="20490" windowHeight="8940" tabRatio="591"/>
  </bookViews>
  <sheets>
    <sheet name="Лист1" sheetId="1" r:id="rId1"/>
  </sheets>
  <calcPr calcId="162913" refMode="R1C1"/>
</workbook>
</file>

<file path=xl/calcChain.xml><?xml version="1.0" encoding="utf-8"?>
<calcChain xmlns="http://schemas.openxmlformats.org/spreadsheetml/2006/main">
  <c r="D17" i="1" l="1"/>
  <c r="E17" i="1"/>
  <c r="E32" i="1"/>
  <c r="D32" i="1"/>
  <c r="D33" i="1"/>
</calcChain>
</file>

<file path=xl/sharedStrings.xml><?xml version="1.0" encoding="utf-8"?>
<sst xmlns="http://schemas.openxmlformats.org/spreadsheetml/2006/main" count="39" uniqueCount="39">
  <si>
    <t>п/п</t>
  </si>
  <si>
    <t xml:space="preserve">                                 Наименование статей расхода</t>
  </si>
  <si>
    <t>сумма в рублях</t>
  </si>
  <si>
    <t>Интернет связь</t>
  </si>
  <si>
    <t>Мобильная связь</t>
  </si>
  <si>
    <t>В  С  Е  Г  О  :</t>
  </si>
  <si>
    <t xml:space="preserve">                   Обслуживание территории СНТ</t>
  </si>
  <si>
    <t>Расходы на содержание собаки</t>
  </si>
  <si>
    <t>В С Е Г О :</t>
  </si>
  <si>
    <t xml:space="preserve">               Административные расходы       </t>
  </si>
  <si>
    <t>1.2</t>
  </si>
  <si>
    <t>Расходы на спортивную площадку</t>
  </si>
  <si>
    <t>Расходы по годовому фонду заработной платы, в т.ч. НДФЛ</t>
  </si>
  <si>
    <t>Отчисления в страховые фонды (ПФ, ФОМС,  ФСС)</t>
  </si>
  <si>
    <t>Оплата земельного налога, налога по УСН</t>
  </si>
  <si>
    <t>Канцелярские расходы</t>
  </si>
  <si>
    <t>Хозяйственные расходы</t>
  </si>
  <si>
    <t>Почтовые расходы</t>
  </si>
  <si>
    <t xml:space="preserve">Вывоз  мусора по договору с организацией </t>
  </si>
  <si>
    <t>Расходы на эл/энергию освещения СНТ,обогрев правления,сторожей</t>
  </si>
  <si>
    <t>Расходы на ремонт  дорог в СНТ</t>
  </si>
  <si>
    <t>Расходы  по противопожарным мероприятиям</t>
  </si>
  <si>
    <t>Расходы на ремонт оборудования насосной</t>
  </si>
  <si>
    <t>Расходы на ремонт шлагбаума</t>
  </si>
  <si>
    <t>Непредвиденные расходы</t>
  </si>
  <si>
    <t>Расчетно-кассовые услуги банка</t>
  </si>
  <si>
    <t>Транспортные расходы</t>
  </si>
  <si>
    <t>Компенсация за расход электроэнергии на домашнюю оргтехнику</t>
  </si>
  <si>
    <t xml:space="preserve">Госпошлина, юридические  услуги </t>
  </si>
  <si>
    <t>Проведение ревизии ФХД</t>
  </si>
  <si>
    <t>Расход на обслуживание электросети. Учет расхода электроэнергии</t>
  </si>
  <si>
    <t>Расчистка дорог  СНТ  от снега</t>
  </si>
  <si>
    <t>Расходы на ремонт совместных подъездных дорог от Белоострова</t>
  </si>
  <si>
    <t>Расходы на ремонт помещения сторожей</t>
  </si>
  <si>
    <t>И Т О Г О   планируемый расход на 2022 -2023 г.г.</t>
  </si>
  <si>
    <t>Смета</t>
  </si>
  <si>
    <t>за 9 мес</t>
  </si>
  <si>
    <t xml:space="preserve">   Исполнено</t>
  </si>
  <si>
    <r>
      <rPr>
        <b/>
        <sz val="14"/>
        <rFont val="Arial"/>
        <family val="2"/>
        <charset val="204"/>
      </rPr>
      <t>Исполнение сметы расходов</t>
    </r>
    <r>
      <rPr>
        <sz val="14"/>
        <rFont val="Arial"/>
        <family val="2"/>
        <charset val="204"/>
      </rPr>
      <t xml:space="preserve"> </t>
    </r>
    <r>
      <rPr>
        <b/>
        <sz val="14"/>
        <rFont val="Arial"/>
        <family val="2"/>
        <charset val="204"/>
      </rPr>
      <t>СНТ "Арфа" на 2022-23</t>
    </r>
    <r>
      <rPr>
        <sz val="14"/>
        <rFont val="Arial"/>
        <family val="2"/>
        <charset val="204"/>
      </rPr>
      <t xml:space="preserve"> финансовый год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</si>
</sst>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4"/>
      <name val="Arial"/>
      <family val="2"/>
      <charset val="204"/>
    </font>
    <font>
      <b/>
      <sz val="10"/>
      <name val="Arial"/>
      <family val="2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b/>
      <i/>
      <sz val="13"/>
      <name val="Times New Roman"/>
      <family val="1"/>
      <charset val="204"/>
    </font>
    <font>
      <b/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3" fillId="0" borderId="0" xfId="0" applyFont="1"/>
    <xf numFmtId="0" fontId="2" fillId="0" borderId="0" xfId="0" applyFont="1"/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0" fillId="0" borderId="1" xfId="0" applyBorder="1"/>
    <xf numFmtId="0" fontId="0" fillId="0" borderId="2" xfId="0" applyBorder="1"/>
    <xf numFmtId="0" fontId="0" fillId="0" borderId="0" xfId="0" applyBorder="1"/>
    <xf numFmtId="0" fontId="4" fillId="0" borderId="1" xfId="0" applyFont="1" applyBorder="1"/>
    <xf numFmtId="0" fontId="4" fillId="0" borderId="3" xfId="0" applyFont="1" applyBorder="1"/>
    <xf numFmtId="2" fontId="0" fillId="0" borderId="1" xfId="0" applyNumberFormat="1" applyBorder="1"/>
    <xf numFmtId="2" fontId="4" fillId="0" borderId="1" xfId="0" applyNumberFormat="1" applyFont="1" applyBorder="1"/>
    <xf numFmtId="2" fontId="0" fillId="0" borderId="0" xfId="0" applyNumberFormat="1"/>
    <xf numFmtId="0" fontId="4" fillId="0" borderId="0" xfId="0" applyFont="1" applyBorder="1"/>
    <xf numFmtId="2" fontId="4" fillId="0" borderId="0" xfId="0" applyNumberFormat="1" applyFont="1" applyBorder="1"/>
    <xf numFmtId="2" fontId="0" fillId="0" borderId="0" xfId="0" applyNumberFormat="1" applyBorder="1"/>
    <xf numFmtId="0" fontId="1" fillId="0" borderId="0" xfId="0" applyFont="1"/>
    <xf numFmtId="0" fontId="7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7" fillId="0" borderId="9" xfId="0" applyFont="1" applyBorder="1"/>
    <xf numFmtId="0" fontId="5" fillId="0" borderId="10" xfId="0" applyFont="1" applyBorder="1" applyAlignment="1">
      <alignment horizontal="left"/>
    </xf>
    <xf numFmtId="0" fontId="6" fillId="0" borderId="11" xfId="0" applyFont="1" applyBorder="1" applyAlignment="1">
      <alignment horizontal="center"/>
    </xf>
    <xf numFmtId="0" fontId="6" fillId="0" borderId="12" xfId="0" applyFont="1" applyBorder="1"/>
    <xf numFmtId="2" fontId="6" fillId="0" borderId="11" xfId="0" applyNumberFormat="1" applyFont="1" applyBorder="1"/>
    <xf numFmtId="49" fontId="6" fillId="0" borderId="1" xfId="0" applyNumberFormat="1" applyFont="1" applyBorder="1" applyAlignment="1">
      <alignment horizontal="center"/>
    </xf>
    <xf numFmtId="0" fontId="6" fillId="0" borderId="13" xfId="0" applyFont="1" applyBorder="1"/>
    <xf numFmtId="2" fontId="6" fillId="0" borderId="1" xfId="0" applyNumberFormat="1" applyFont="1" applyBorder="1"/>
    <xf numFmtId="0" fontId="6" fillId="0" borderId="1" xfId="0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6" fillId="0" borderId="14" xfId="0" applyFont="1" applyBorder="1"/>
    <xf numFmtId="0" fontId="5" fillId="0" borderId="15" xfId="0" applyFont="1" applyBorder="1" applyAlignment="1">
      <alignment horizontal="left"/>
    </xf>
    <xf numFmtId="0" fontId="6" fillId="0" borderId="3" xfId="0" applyFont="1" applyBorder="1"/>
    <xf numFmtId="0" fontId="5" fillId="0" borderId="14" xfId="0" applyFont="1" applyBorder="1"/>
    <xf numFmtId="2" fontId="5" fillId="0" borderId="1" xfId="0" applyNumberFormat="1" applyFont="1" applyBorder="1"/>
    <xf numFmtId="0" fontId="5" fillId="0" borderId="10" xfId="0" applyFont="1" applyBorder="1"/>
    <xf numFmtId="0" fontId="6" fillId="0" borderId="0" xfId="0" applyFont="1" applyBorder="1"/>
    <xf numFmtId="0" fontId="7" fillId="0" borderId="16" xfId="0" applyFont="1" applyBorder="1"/>
    <xf numFmtId="0" fontId="6" fillId="0" borderId="10" xfId="0" applyFont="1" applyBorder="1"/>
    <xf numFmtId="0" fontId="6" fillId="0" borderId="17" xfId="0" applyFont="1" applyFill="1" applyBorder="1" applyAlignment="1">
      <alignment horizontal="center"/>
    </xf>
    <xf numFmtId="0" fontId="6" fillId="0" borderId="17" xfId="0" applyFont="1" applyBorder="1" applyAlignment="1">
      <alignment horizontal="center"/>
    </xf>
    <xf numFmtId="2" fontId="6" fillId="0" borderId="1" xfId="0" applyNumberFormat="1" applyFont="1" applyFill="1" applyBorder="1"/>
    <xf numFmtId="0" fontId="6" fillId="0" borderId="17" xfId="0" applyNumberFormat="1" applyFont="1" applyFill="1" applyBorder="1" applyAlignment="1">
      <alignment horizontal="center"/>
    </xf>
    <xf numFmtId="2" fontId="6" fillId="0" borderId="17" xfId="0" applyNumberFormat="1" applyFont="1" applyFill="1" applyBorder="1" applyAlignment="1">
      <alignment horizontal="center"/>
    </xf>
    <xf numFmtId="0" fontId="6" fillId="0" borderId="18" xfId="0" applyFont="1" applyBorder="1"/>
    <xf numFmtId="2" fontId="6" fillId="0" borderId="19" xfId="0" applyNumberFormat="1" applyFont="1" applyFill="1" applyBorder="1"/>
    <xf numFmtId="0" fontId="6" fillId="0" borderId="20" xfId="0" applyFont="1" applyBorder="1"/>
    <xf numFmtId="0" fontId="6" fillId="0" borderId="21" xfId="0" applyFont="1" applyFill="1" applyBorder="1" applyAlignment="1">
      <alignment horizontal="center"/>
    </xf>
    <xf numFmtId="0" fontId="5" fillId="0" borderId="18" xfId="0" applyFont="1" applyBorder="1"/>
    <xf numFmtId="2" fontId="5" fillId="0" borderId="19" xfId="0" applyNumberFormat="1" applyFont="1" applyFill="1" applyBorder="1"/>
    <xf numFmtId="2" fontId="5" fillId="0" borderId="19" xfId="0" applyNumberFormat="1" applyFont="1" applyBorder="1"/>
    <xf numFmtId="0" fontId="6" fillId="0" borderId="7" xfId="0" applyFont="1" applyBorder="1"/>
    <xf numFmtId="0" fontId="6" fillId="0" borderId="22" xfId="0" applyFont="1" applyFill="1" applyBorder="1" applyAlignment="1">
      <alignment horizontal="center"/>
    </xf>
    <xf numFmtId="0" fontId="7" fillId="0" borderId="23" xfId="0" applyFont="1" applyBorder="1"/>
    <xf numFmtId="2" fontId="5" fillId="0" borderId="24" xfId="0" applyNumberFormat="1" applyFont="1" applyFill="1" applyBorder="1"/>
    <xf numFmtId="2" fontId="5" fillId="0" borderId="23" xfId="0" applyNumberFormat="1" applyFont="1" applyBorder="1"/>
    <xf numFmtId="0" fontId="5" fillId="0" borderId="25" xfId="0" applyFont="1" applyBorder="1"/>
    <xf numFmtId="2" fontId="5" fillId="0" borderId="26" xfId="0" applyNumberFormat="1" applyFont="1" applyBorder="1"/>
    <xf numFmtId="0" fontId="5" fillId="0" borderId="9" xfId="0" applyFont="1" applyBorder="1"/>
    <xf numFmtId="0" fontId="5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7"/>
  <sheetViews>
    <sheetView tabSelected="1" view="pageLayout" topLeftCell="A9" zoomScale="110" zoomScaleNormal="100" zoomScalePageLayoutView="110" workbookViewId="0">
      <pane xSplit="17640" topLeftCell="BL1"/>
      <selection activeCell="F4" sqref="F4"/>
      <selection pane="topRight" activeCell="BL45" sqref="BL45"/>
    </sheetView>
  </sheetViews>
  <sheetFormatPr defaultRowHeight="12.75" x14ac:dyDescent="0.2"/>
  <cols>
    <col min="1" max="1" width="3.140625" style="6" customWidth="1"/>
    <col min="2" max="2" width="6.28515625" customWidth="1"/>
    <col min="3" max="3" width="60" customWidth="1"/>
    <col min="4" max="4" width="15.7109375" customWidth="1"/>
    <col min="5" max="5" width="15.5703125" customWidth="1"/>
    <col min="6" max="6" width="26.42578125" customWidth="1"/>
    <col min="7" max="7" width="88.85546875" customWidth="1"/>
    <col min="8" max="8" width="56.5703125" customWidth="1"/>
    <col min="33" max="33" width="15.28515625" customWidth="1"/>
    <col min="37" max="37" width="9.7109375" bestFit="1" customWidth="1"/>
  </cols>
  <sheetData>
    <row r="1" spans="1:33" ht="18.75" thickBot="1" x14ac:dyDescent="0.3">
      <c r="B1" s="1"/>
      <c r="C1" s="1" t="s">
        <v>38</v>
      </c>
      <c r="D1" s="1"/>
    </row>
    <row r="2" spans="1:33" ht="22.5" customHeight="1" thickBot="1" x14ac:dyDescent="0.3">
      <c r="A2" s="60" t="s">
        <v>1</v>
      </c>
      <c r="B2" s="61"/>
      <c r="C2" s="62"/>
      <c r="D2" s="52" t="s">
        <v>2</v>
      </c>
      <c r="E2" s="59" t="s">
        <v>37</v>
      </c>
      <c r="F2" s="13"/>
      <c r="G2" s="7"/>
      <c r="H2" s="13"/>
      <c r="I2" s="9"/>
      <c r="J2" s="8"/>
      <c r="K2" s="5"/>
    </row>
    <row r="3" spans="1:33" ht="22.5" customHeight="1" thickBot="1" x14ac:dyDescent="0.35">
      <c r="A3" s="17">
        <v>1</v>
      </c>
      <c r="B3" s="18" t="s">
        <v>0</v>
      </c>
      <c r="C3" s="19" t="s">
        <v>9</v>
      </c>
      <c r="D3" s="57" t="s">
        <v>35</v>
      </c>
      <c r="E3" s="58" t="s">
        <v>36</v>
      </c>
      <c r="F3" s="15"/>
      <c r="G3" s="15"/>
      <c r="H3" s="15"/>
      <c r="I3" s="10"/>
      <c r="J3" s="10"/>
      <c r="K3" s="10"/>
    </row>
    <row r="4" spans="1:33" ht="22.5" customHeight="1" x14ac:dyDescent="0.25">
      <c r="A4" s="20"/>
      <c r="B4" s="21">
        <v>1.1000000000000001</v>
      </c>
      <c r="C4" s="22" t="s">
        <v>12</v>
      </c>
      <c r="D4" s="23">
        <v>1942540</v>
      </c>
      <c r="E4" s="23">
        <v>1470353</v>
      </c>
      <c r="F4" s="15"/>
      <c r="G4" s="15"/>
      <c r="H4" s="15"/>
      <c r="I4" s="10"/>
      <c r="J4" s="10"/>
      <c r="K4" s="10"/>
    </row>
    <row r="5" spans="1:33" ht="22.5" customHeight="1" x14ac:dyDescent="0.25">
      <c r="A5" s="20"/>
      <c r="B5" s="24" t="s">
        <v>10</v>
      </c>
      <c r="C5" s="25" t="s">
        <v>13</v>
      </c>
      <c r="D5" s="26">
        <v>586650</v>
      </c>
      <c r="E5" s="26">
        <v>405035.62</v>
      </c>
      <c r="F5" s="15"/>
      <c r="G5" s="15"/>
      <c r="H5" s="15"/>
      <c r="I5" s="10"/>
      <c r="J5" s="10"/>
      <c r="K5" s="10"/>
    </row>
    <row r="6" spans="1:33" ht="22.5" customHeight="1" x14ac:dyDescent="0.25">
      <c r="A6" s="20"/>
      <c r="B6" s="27">
        <v>1.3</v>
      </c>
      <c r="C6" s="25" t="s">
        <v>25</v>
      </c>
      <c r="D6" s="26">
        <v>10000</v>
      </c>
      <c r="E6" s="26">
        <v>11471</v>
      </c>
      <c r="F6" s="15"/>
      <c r="G6" s="15"/>
      <c r="H6" s="15"/>
      <c r="I6" s="10"/>
      <c r="J6" s="10"/>
      <c r="K6" s="10"/>
    </row>
    <row r="7" spans="1:33" ht="22.5" customHeight="1" x14ac:dyDescent="0.25">
      <c r="A7" s="20"/>
      <c r="B7" s="28">
        <v>1.4</v>
      </c>
      <c r="C7" s="25" t="s">
        <v>14</v>
      </c>
      <c r="D7" s="26">
        <v>160000</v>
      </c>
      <c r="E7" s="26">
        <v>126375</v>
      </c>
      <c r="F7" s="15"/>
      <c r="G7" s="15"/>
      <c r="H7" s="15"/>
      <c r="I7" s="10"/>
      <c r="J7" s="10"/>
      <c r="K7" s="10"/>
    </row>
    <row r="8" spans="1:33" ht="22.5" customHeight="1" x14ac:dyDescent="0.25">
      <c r="A8" s="20"/>
      <c r="B8" s="28">
        <v>1.5</v>
      </c>
      <c r="C8" s="25" t="s">
        <v>15</v>
      </c>
      <c r="D8" s="26">
        <v>25000</v>
      </c>
      <c r="E8" s="26">
        <v>7068</v>
      </c>
      <c r="F8" s="15"/>
      <c r="G8" s="15"/>
      <c r="H8" s="15"/>
      <c r="I8" s="10"/>
      <c r="J8" s="10"/>
      <c r="K8" s="10"/>
    </row>
    <row r="9" spans="1:33" ht="22.5" customHeight="1" x14ac:dyDescent="0.25">
      <c r="A9" s="20"/>
      <c r="B9" s="28">
        <v>1.6</v>
      </c>
      <c r="C9" s="25" t="s">
        <v>16</v>
      </c>
      <c r="D9" s="26">
        <v>20000</v>
      </c>
      <c r="E9" s="26">
        <v>17196</v>
      </c>
      <c r="F9" s="15"/>
      <c r="G9" s="15"/>
      <c r="H9" s="15"/>
      <c r="I9" s="10"/>
      <c r="J9" s="10"/>
      <c r="K9" s="10"/>
    </row>
    <row r="10" spans="1:33" ht="22.5" customHeight="1" x14ac:dyDescent="0.25">
      <c r="A10" s="20"/>
      <c r="B10" s="28">
        <v>1.7</v>
      </c>
      <c r="C10" s="25" t="s">
        <v>17</v>
      </c>
      <c r="D10" s="26">
        <v>5000</v>
      </c>
      <c r="E10" s="26">
        <v>2291.4</v>
      </c>
      <c r="F10" s="15"/>
      <c r="G10" s="15"/>
      <c r="H10" s="15"/>
      <c r="I10" s="10"/>
      <c r="J10" s="10"/>
      <c r="K10" s="10"/>
    </row>
    <row r="11" spans="1:33" ht="22.5" customHeight="1" x14ac:dyDescent="0.25">
      <c r="A11" s="20"/>
      <c r="B11" s="28">
        <v>1.8</v>
      </c>
      <c r="C11" s="25" t="s">
        <v>26</v>
      </c>
      <c r="D11" s="26">
        <v>60000</v>
      </c>
      <c r="E11" s="26">
        <v>32655</v>
      </c>
      <c r="F11" s="15"/>
      <c r="G11" s="15"/>
      <c r="H11" s="15"/>
      <c r="I11" s="10"/>
      <c r="J11" s="10"/>
      <c r="K11" s="10"/>
    </row>
    <row r="12" spans="1:33" ht="22.5" customHeight="1" x14ac:dyDescent="0.25">
      <c r="A12" s="20"/>
      <c r="B12" s="28">
        <v>1.9</v>
      </c>
      <c r="C12" s="25" t="s">
        <v>3</v>
      </c>
      <c r="D12" s="26">
        <v>28000</v>
      </c>
      <c r="E12" s="26">
        <v>24874.44</v>
      </c>
      <c r="F12" s="15"/>
      <c r="G12" s="15"/>
      <c r="H12" s="15"/>
      <c r="I12" s="10"/>
      <c r="J12" s="10"/>
      <c r="K12" s="10"/>
      <c r="AG12" s="12"/>
    </row>
    <row r="13" spans="1:33" ht="22.5" customHeight="1" x14ac:dyDescent="0.25">
      <c r="A13" s="20"/>
      <c r="B13" s="29">
        <v>1.1000000000000001</v>
      </c>
      <c r="C13" s="25" t="s">
        <v>4</v>
      </c>
      <c r="D13" s="26">
        <v>12000</v>
      </c>
      <c r="E13" s="26">
        <v>6184</v>
      </c>
      <c r="F13" s="15"/>
      <c r="G13" s="15"/>
      <c r="H13" s="15"/>
      <c r="I13" s="10"/>
      <c r="J13" s="10"/>
      <c r="K13" s="10"/>
    </row>
    <row r="14" spans="1:33" ht="22.5" customHeight="1" x14ac:dyDescent="0.25">
      <c r="A14" s="20"/>
      <c r="B14" s="29">
        <v>1.1100000000000001</v>
      </c>
      <c r="C14" s="25" t="s">
        <v>27</v>
      </c>
      <c r="D14" s="26">
        <v>18000</v>
      </c>
      <c r="E14" s="26">
        <v>6008</v>
      </c>
      <c r="F14" s="15"/>
      <c r="G14" s="15"/>
      <c r="H14" s="15"/>
      <c r="I14" s="10"/>
      <c r="J14" s="10"/>
      <c r="K14" s="10"/>
    </row>
    <row r="15" spans="1:33" ht="22.5" customHeight="1" x14ac:dyDescent="0.25">
      <c r="A15" s="20"/>
      <c r="B15" s="30">
        <v>1.1200000000000001</v>
      </c>
      <c r="C15" s="31" t="s">
        <v>28</v>
      </c>
      <c r="D15" s="26">
        <v>40000</v>
      </c>
      <c r="E15" s="26">
        <v>4800</v>
      </c>
      <c r="F15" s="15"/>
      <c r="G15" s="15"/>
      <c r="H15" s="15"/>
      <c r="I15" s="10"/>
      <c r="J15" s="10"/>
      <c r="K15" s="10"/>
    </row>
    <row r="16" spans="1:33" ht="22.5" customHeight="1" x14ac:dyDescent="0.25">
      <c r="A16" s="20"/>
      <c r="B16" s="30">
        <v>1.1299999999999999</v>
      </c>
      <c r="C16" s="31" t="s">
        <v>29</v>
      </c>
      <c r="D16" s="26">
        <v>80000</v>
      </c>
      <c r="E16" s="26">
        <v>0</v>
      </c>
      <c r="F16" s="15"/>
      <c r="G16" s="15"/>
      <c r="H16" s="15"/>
      <c r="I16" s="10"/>
      <c r="J16" s="10"/>
      <c r="K16" s="10"/>
    </row>
    <row r="17" spans="1:33" ht="22.5" customHeight="1" x14ac:dyDescent="0.25">
      <c r="A17" s="32"/>
      <c r="B17" s="33"/>
      <c r="C17" s="34" t="s">
        <v>5</v>
      </c>
      <c r="D17" s="35">
        <f>SUM(D4:D16)</f>
        <v>2987190</v>
      </c>
      <c r="E17" s="35">
        <f>SUM(E4:E16)</f>
        <v>2114311.46</v>
      </c>
      <c r="F17" s="14"/>
      <c r="G17" s="15"/>
      <c r="H17" s="14"/>
      <c r="I17" s="10"/>
      <c r="J17" s="10"/>
      <c r="K17" s="10"/>
    </row>
    <row r="18" spans="1:33" ht="22.5" customHeight="1" x14ac:dyDescent="0.3">
      <c r="A18" s="36">
        <v>2</v>
      </c>
      <c r="B18" s="37"/>
      <c r="C18" s="38" t="s">
        <v>6</v>
      </c>
      <c r="D18" s="26"/>
      <c r="E18" s="26"/>
      <c r="F18" s="15"/>
      <c r="G18" s="15"/>
      <c r="H18" s="15"/>
      <c r="I18" s="10"/>
      <c r="J18" s="10"/>
      <c r="K18" s="10"/>
    </row>
    <row r="19" spans="1:33" ht="22.5" customHeight="1" x14ac:dyDescent="0.25">
      <c r="A19" s="39"/>
      <c r="B19" s="40">
        <v>2.1</v>
      </c>
      <c r="C19" s="31" t="s">
        <v>18</v>
      </c>
      <c r="D19" s="26">
        <v>700000</v>
      </c>
      <c r="E19" s="26">
        <v>227348.23</v>
      </c>
      <c r="F19" s="15"/>
      <c r="G19" s="15"/>
      <c r="H19" s="15"/>
      <c r="I19" s="10"/>
      <c r="J19" s="10"/>
      <c r="K19" s="10"/>
    </row>
    <row r="20" spans="1:33" ht="22.5" customHeight="1" x14ac:dyDescent="0.25">
      <c r="A20" s="39"/>
      <c r="B20" s="40">
        <v>2.2000000000000002</v>
      </c>
      <c r="C20" s="31" t="s">
        <v>30</v>
      </c>
      <c r="D20" s="26">
        <v>300000</v>
      </c>
      <c r="E20" s="26">
        <v>113317.86</v>
      </c>
      <c r="F20" s="15"/>
      <c r="G20" s="15"/>
      <c r="H20" s="15"/>
      <c r="I20" s="10"/>
      <c r="J20" s="10"/>
      <c r="K20" s="10"/>
    </row>
    <row r="21" spans="1:33" ht="22.5" customHeight="1" x14ac:dyDescent="0.25">
      <c r="A21" s="39"/>
      <c r="B21" s="41">
        <v>2.2999999999999998</v>
      </c>
      <c r="C21" s="31" t="s">
        <v>19</v>
      </c>
      <c r="D21" s="42">
        <v>154546</v>
      </c>
      <c r="E21" s="26">
        <v>29705.34</v>
      </c>
      <c r="F21" s="15"/>
      <c r="G21" s="15"/>
      <c r="H21" s="15"/>
      <c r="I21" s="10"/>
      <c r="J21" s="10"/>
      <c r="K21" s="10"/>
      <c r="AG21" s="12"/>
    </row>
    <row r="22" spans="1:33" ht="22.5" customHeight="1" x14ac:dyDescent="0.25">
      <c r="A22" s="39"/>
      <c r="B22" s="40">
        <v>2.4</v>
      </c>
      <c r="C22" s="31" t="s">
        <v>31</v>
      </c>
      <c r="D22" s="42">
        <v>250000</v>
      </c>
      <c r="E22" s="26">
        <v>95000</v>
      </c>
      <c r="F22" s="15"/>
      <c r="G22" s="15"/>
      <c r="H22" s="15"/>
      <c r="I22" s="10"/>
      <c r="J22" s="10"/>
      <c r="K22" s="10"/>
    </row>
    <row r="23" spans="1:33" ht="22.5" customHeight="1" x14ac:dyDescent="0.25">
      <c r="A23" s="39"/>
      <c r="B23" s="40">
        <v>2.5</v>
      </c>
      <c r="C23" s="31" t="s">
        <v>20</v>
      </c>
      <c r="D23" s="42">
        <v>800000</v>
      </c>
      <c r="E23" s="26">
        <v>1078704</v>
      </c>
      <c r="F23" s="15"/>
      <c r="G23" s="15"/>
      <c r="H23" s="15"/>
      <c r="I23" s="10"/>
      <c r="J23" s="10"/>
      <c r="K23" s="10"/>
    </row>
    <row r="24" spans="1:33" ht="22.5" customHeight="1" x14ac:dyDescent="0.25">
      <c r="A24" s="39"/>
      <c r="B24" s="40">
        <v>2.6</v>
      </c>
      <c r="C24" s="31" t="s">
        <v>32</v>
      </c>
      <c r="D24" s="42">
        <v>100000</v>
      </c>
      <c r="E24" s="26">
        <v>149452</v>
      </c>
      <c r="F24" s="15"/>
      <c r="G24" s="15"/>
      <c r="H24" s="15"/>
      <c r="I24" s="10"/>
      <c r="J24" s="10"/>
      <c r="K24" s="10"/>
    </row>
    <row r="25" spans="1:33" ht="22.5" customHeight="1" x14ac:dyDescent="0.25">
      <c r="A25" s="39"/>
      <c r="B25" s="40">
        <v>2.7</v>
      </c>
      <c r="C25" s="31" t="s">
        <v>21</v>
      </c>
      <c r="D25" s="42">
        <v>80000</v>
      </c>
      <c r="E25" s="26">
        <v>4702.6000000000004</v>
      </c>
      <c r="F25" s="15"/>
      <c r="G25" s="15"/>
      <c r="H25" s="15"/>
      <c r="I25" s="10"/>
      <c r="J25" s="10"/>
      <c r="K25" s="10"/>
    </row>
    <row r="26" spans="1:33" ht="22.5" customHeight="1" x14ac:dyDescent="0.25">
      <c r="A26" s="39"/>
      <c r="B26" s="40">
        <v>2.8</v>
      </c>
      <c r="C26" s="31" t="s">
        <v>22</v>
      </c>
      <c r="D26" s="42">
        <v>20000</v>
      </c>
      <c r="E26" s="26">
        <v>5000</v>
      </c>
      <c r="F26" s="15"/>
      <c r="G26" s="15"/>
      <c r="H26" s="15"/>
      <c r="I26" s="10"/>
      <c r="J26" s="10"/>
      <c r="K26" s="10"/>
    </row>
    <row r="27" spans="1:33" ht="22.5" customHeight="1" x14ac:dyDescent="0.25">
      <c r="A27" s="39"/>
      <c r="B27" s="43">
        <v>2.9</v>
      </c>
      <c r="C27" s="31" t="s">
        <v>23</v>
      </c>
      <c r="D27" s="42">
        <v>35000</v>
      </c>
      <c r="E27" s="26">
        <v>20000</v>
      </c>
      <c r="F27" s="15"/>
      <c r="G27" s="15"/>
      <c r="H27" s="15"/>
      <c r="I27" s="10"/>
      <c r="J27" s="10"/>
      <c r="K27" s="10"/>
    </row>
    <row r="28" spans="1:33" ht="22.5" customHeight="1" x14ac:dyDescent="0.25">
      <c r="A28" s="39"/>
      <c r="B28" s="44">
        <v>2.1</v>
      </c>
      <c r="C28" s="45" t="s">
        <v>7</v>
      </c>
      <c r="D28" s="46">
        <v>15000</v>
      </c>
      <c r="E28" s="26">
        <v>2433</v>
      </c>
      <c r="F28" s="15"/>
      <c r="G28" s="15"/>
      <c r="H28" s="15"/>
      <c r="I28" s="10"/>
      <c r="J28" s="10"/>
      <c r="K28" s="10"/>
    </row>
    <row r="29" spans="1:33" ht="22.5" customHeight="1" x14ac:dyDescent="0.25">
      <c r="A29" s="39"/>
      <c r="B29" s="44">
        <v>2.11</v>
      </c>
      <c r="C29" s="45" t="s">
        <v>33</v>
      </c>
      <c r="D29" s="46">
        <v>85000</v>
      </c>
      <c r="E29" s="26">
        <v>36193.99</v>
      </c>
      <c r="F29" s="15"/>
      <c r="G29" s="15"/>
      <c r="H29" s="15"/>
      <c r="I29" s="10"/>
      <c r="J29" s="10"/>
      <c r="K29" s="10"/>
    </row>
    <row r="30" spans="1:33" ht="22.5" customHeight="1" x14ac:dyDescent="0.25">
      <c r="A30" s="39"/>
      <c r="B30" s="44">
        <v>2.12</v>
      </c>
      <c r="C30" s="45" t="s">
        <v>11</v>
      </c>
      <c r="D30" s="46">
        <v>20000</v>
      </c>
      <c r="E30" s="26">
        <v>5106</v>
      </c>
      <c r="F30" s="15"/>
      <c r="G30" s="15"/>
      <c r="H30" s="15"/>
      <c r="I30" s="10"/>
      <c r="J30" s="10"/>
      <c r="K30" s="10"/>
    </row>
    <row r="31" spans="1:33" ht="22.5" customHeight="1" x14ac:dyDescent="0.25">
      <c r="A31" s="39"/>
      <c r="B31" s="44">
        <v>2.13</v>
      </c>
      <c r="C31" s="45" t="s">
        <v>24</v>
      </c>
      <c r="D31" s="46">
        <v>45600</v>
      </c>
      <c r="E31" s="26">
        <v>0</v>
      </c>
      <c r="F31" s="15"/>
      <c r="G31" s="15"/>
      <c r="H31" s="15"/>
      <c r="I31" s="10"/>
      <c r="J31" s="10"/>
      <c r="K31" s="10"/>
    </row>
    <row r="32" spans="1:33" ht="22.5" customHeight="1" thickBot="1" x14ac:dyDescent="0.3">
      <c r="A32" s="47"/>
      <c r="B32" s="48"/>
      <c r="C32" s="49" t="s">
        <v>8</v>
      </c>
      <c r="D32" s="50">
        <f>SUM(D19:D31)</f>
        <v>2605146</v>
      </c>
      <c r="E32" s="51">
        <f>SUM(E19:E31)</f>
        <v>1766963.0200000003</v>
      </c>
      <c r="F32" s="14"/>
      <c r="G32" s="15"/>
      <c r="H32" s="14"/>
      <c r="I32" s="10"/>
      <c r="J32" s="10"/>
      <c r="K32" s="10"/>
    </row>
    <row r="33" spans="1:33" ht="22.5" customHeight="1" thickBot="1" x14ac:dyDescent="0.35">
      <c r="A33" s="52"/>
      <c r="B33" s="53"/>
      <c r="C33" s="54" t="s">
        <v>34</v>
      </c>
      <c r="D33" s="55">
        <f>D17+D32</f>
        <v>5592336</v>
      </c>
      <c r="E33" s="56">
        <v>3851569.14</v>
      </c>
      <c r="F33" s="14"/>
      <c r="G33" s="14"/>
      <c r="H33" s="14"/>
      <c r="I33" s="11"/>
      <c r="J33" s="10"/>
      <c r="K33" s="10"/>
      <c r="AG33" s="12"/>
    </row>
    <row r="34" spans="1:33" ht="12" customHeight="1" x14ac:dyDescent="0.2">
      <c r="A34" s="7"/>
      <c r="B34" s="3"/>
      <c r="C34" s="16"/>
      <c r="D34" s="4"/>
      <c r="E34" s="12"/>
      <c r="F34" s="12"/>
      <c r="G34" s="12"/>
      <c r="H34" s="12"/>
      <c r="I34" s="12"/>
      <c r="J34" s="12"/>
      <c r="K34" s="12"/>
    </row>
    <row r="35" spans="1:33" ht="12" customHeight="1" x14ac:dyDescent="0.2">
      <c r="A35" s="7"/>
      <c r="B35" s="3"/>
      <c r="C35" s="2"/>
      <c r="D35" s="4"/>
      <c r="E35" s="12"/>
      <c r="F35" s="12"/>
      <c r="G35" s="12"/>
      <c r="H35" s="12"/>
      <c r="I35" s="12"/>
      <c r="J35" s="12"/>
      <c r="K35" s="12"/>
    </row>
    <row r="36" spans="1:33" ht="12" customHeight="1" x14ac:dyDescent="0.2">
      <c r="A36" s="7"/>
      <c r="B36" s="3"/>
      <c r="C36" s="2"/>
      <c r="D36" s="4"/>
      <c r="E36" s="12"/>
      <c r="F36" s="12"/>
      <c r="G36" s="12"/>
      <c r="H36" s="12"/>
      <c r="I36" s="12"/>
      <c r="J36" s="12"/>
      <c r="K36" s="12"/>
    </row>
    <row r="37" spans="1:33" ht="12" customHeight="1" x14ac:dyDescent="0.2">
      <c r="A37" s="7"/>
      <c r="B37" s="3"/>
      <c r="C37" s="2"/>
      <c r="D37" s="4"/>
      <c r="E37" s="12"/>
      <c r="F37" s="12"/>
      <c r="G37" s="12"/>
      <c r="H37" s="12"/>
      <c r="I37" s="12"/>
      <c r="J37" s="12"/>
      <c r="K37" s="12"/>
    </row>
    <row r="38" spans="1:33" ht="12" customHeight="1" x14ac:dyDescent="0.2">
      <c r="A38" s="7"/>
      <c r="B38" s="3"/>
      <c r="C38" s="2"/>
      <c r="D38" s="4"/>
      <c r="E38" s="12"/>
      <c r="F38" s="12"/>
      <c r="G38" s="12"/>
      <c r="H38" s="12"/>
      <c r="I38" s="12"/>
      <c r="J38" s="12"/>
      <c r="K38" s="12"/>
    </row>
    <row r="39" spans="1:33" ht="12" customHeight="1" x14ac:dyDescent="0.2">
      <c r="A39" s="7"/>
      <c r="B39" s="3"/>
      <c r="C39" s="2"/>
      <c r="D39" s="4"/>
      <c r="E39" s="12"/>
      <c r="F39" s="12"/>
      <c r="G39" s="12"/>
      <c r="H39" s="12"/>
      <c r="I39" s="12"/>
      <c r="J39" s="12"/>
      <c r="K39" s="12"/>
    </row>
    <row r="40" spans="1:33" ht="12" customHeight="1" x14ac:dyDescent="0.2">
      <c r="A40" s="7"/>
      <c r="B40" s="3"/>
      <c r="C40" s="2"/>
      <c r="D40" s="4"/>
      <c r="E40" s="12"/>
      <c r="F40" s="12"/>
      <c r="G40" s="12"/>
      <c r="H40" s="12"/>
      <c r="I40" s="12"/>
      <c r="J40" s="12"/>
      <c r="K40" s="12"/>
    </row>
    <row r="41" spans="1:33" ht="12" customHeight="1" x14ac:dyDescent="0.2">
      <c r="A41" s="7"/>
      <c r="B41" s="3"/>
      <c r="C41" s="2"/>
      <c r="D41" s="4"/>
      <c r="E41" s="12"/>
      <c r="F41" s="12"/>
      <c r="G41" s="12"/>
      <c r="H41" s="12"/>
      <c r="I41" s="12"/>
      <c r="J41" s="12"/>
      <c r="K41" s="12"/>
    </row>
    <row r="42" spans="1:33" ht="12" customHeight="1" x14ac:dyDescent="0.2">
      <c r="A42" s="7"/>
      <c r="B42" s="3"/>
      <c r="C42" s="2"/>
      <c r="D42" s="4"/>
      <c r="E42" s="12"/>
      <c r="F42" s="12"/>
      <c r="G42" s="12"/>
      <c r="H42" s="12"/>
      <c r="I42" s="12"/>
      <c r="J42" s="12"/>
      <c r="K42" s="12"/>
    </row>
    <row r="43" spans="1:33" ht="12" customHeight="1" x14ac:dyDescent="0.2">
      <c r="A43" s="7"/>
      <c r="B43" s="3"/>
      <c r="C43" s="2"/>
      <c r="D43" s="4"/>
      <c r="E43" s="12"/>
      <c r="F43" s="12"/>
      <c r="G43" s="12"/>
      <c r="H43" s="12"/>
      <c r="I43" s="12"/>
      <c r="J43" s="12"/>
      <c r="K43" s="12"/>
    </row>
    <row r="44" spans="1:33" ht="12" customHeight="1" x14ac:dyDescent="0.2">
      <c r="A44" s="7"/>
      <c r="B44" s="3"/>
      <c r="C44" s="2"/>
      <c r="D44" s="4"/>
      <c r="E44" s="12"/>
      <c r="F44" s="12"/>
      <c r="G44" s="12"/>
      <c r="H44" s="12"/>
      <c r="I44" s="12"/>
      <c r="J44" s="12"/>
      <c r="K44" s="12"/>
    </row>
    <row r="45" spans="1:33" ht="12" customHeight="1" x14ac:dyDescent="0.2">
      <c r="A45" s="7"/>
      <c r="B45" s="3"/>
      <c r="E45" s="12"/>
      <c r="F45" s="12"/>
      <c r="G45" s="12"/>
      <c r="H45" s="12"/>
      <c r="I45" s="12"/>
      <c r="J45" s="12"/>
      <c r="K45" s="12"/>
    </row>
    <row r="46" spans="1:33" ht="24.95" customHeight="1" x14ac:dyDescent="0.2">
      <c r="A46" s="7"/>
    </row>
    <row r="47" spans="1:33" ht="24.95" customHeight="1" x14ac:dyDescent="0.2">
      <c r="A47" s="7"/>
    </row>
    <row r="48" spans="1:33" ht="24.95" customHeight="1" x14ac:dyDescent="0.2">
      <c r="A48" s="7"/>
    </row>
    <row r="49" spans="1:1" x14ac:dyDescent="0.2">
      <c r="A49" s="7"/>
    </row>
    <row r="50" spans="1:1" x14ac:dyDescent="0.2">
      <c r="A50" s="7"/>
    </row>
    <row r="51" spans="1:1" x14ac:dyDescent="0.2">
      <c r="A51" s="7"/>
    </row>
    <row r="52" spans="1:1" x14ac:dyDescent="0.2">
      <c r="A52" s="7"/>
    </row>
    <row r="53" spans="1:1" x14ac:dyDescent="0.2">
      <c r="A53" s="7"/>
    </row>
    <row r="54" spans="1:1" x14ac:dyDescent="0.2">
      <c r="A54" s="7"/>
    </row>
    <row r="55" spans="1:1" x14ac:dyDescent="0.2">
      <c r="A55" s="7"/>
    </row>
    <row r="56" spans="1:1" x14ac:dyDescent="0.2">
      <c r="A56" s="7"/>
    </row>
    <row r="57" spans="1:1" x14ac:dyDescent="0.2">
      <c r="A57" s="7"/>
    </row>
  </sheetData>
  <mergeCells count="1">
    <mergeCell ref="A2:C2"/>
  </mergeCells>
  <phoneticPr fontId="0" type="noConversion"/>
  <pageMargins left="0.19685039370078741" right="0.19685039370078741" top="0" bottom="0" header="0.31496062992125984" footer="0.31496062992125984"/>
  <pageSetup paperSize="9" fitToWidth="0" fitToHeight="0" orientation="portrait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Пользователь</cp:lastModifiedBy>
  <cp:lastPrinted>2023-02-17T11:14:26Z</cp:lastPrinted>
  <dcterms:created xsi:type="dcterms:W3CDTF">1996-10-08T23:32:33Z</dcterms:created>
  <dcterms:modified xsi:type="dcterms:W3CDTF">2023-02-17T11:20:50Z</dcterms:modified>
</cp:coreProperties>
</file>